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USERS\survey\PROJECT WISE JOBS\111085\"/>
    </mc:Choice>
  </mc:AlternateContent>
  <xr:revisionPtr revIDLastSave="0" documentId="13_ncr:1_{569668DB-E7F4-4ED6-A312-F8D3D44132F2}" xr6:coauthVersionLast="47" xr6:coauthVersionMax="47" xr10:uidLastSave="{00000000-0000-0000-0000-000000000000}"/>
  <bookViews>
    <workbookView xWindow="-120" yWindow="-120" windowWidth="29040" windowHeight="15840" xr2:uid="{9906272D-F8ED-473D-8C55-C8E4A8D8354C}"/>
  </bookViews>
  <sheets>
    <sheet name="Sheet2" sheetId="2" r:id="rId1"/>
  </sheets>
  <definedNames>
    <definedName name="ExternalData_1" localSheetId="0" hidden="1">Sheet2!$A$2:$H$12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3" i="2" l="1"/>
  <c r="B23" i="2"/>
  <c r="C23" i="2"/>
  <c r="D23" i="2"/>
  <c r="E23" i="2"/>
  <c r="F23" i="2"/>
  <c r="G23" i="2"/>
  <c r="H23" i="2"/>
  <c r="I23" i="2"/>
  <c r="A24" i="2"/>
  <c r="B24" i="2"/>
  <c r="C24" i="2"/>
  <c r="D24" i="2"/>
  <c r="E24" i="2"/>
  <c r="F24" i="2"/>
  <c r="G24" i="2"/>
  <c r="H24" i="2"/>
  <c r="I24" i="2"/>
  <c r="A25" i="2"/>
  <c r="B25" i="2"/>
  <c r="C25" i="2"/>
  <c r="D25" i="2"/>
  <c r="E25" i="2"/>
  <c r="F25" i="2"/>
  <c r="G25" i="2"/>
  <c r="H25" i="2"/>
  <c r="I25" i="2"/>
  <c r="A26" i="2"/>
  <c r="B26" i="2"/>
  <c r="C26" i="2"/>
  <c r="D26" i="2"/>
  <c r="E26" i="2"/>
  <c r="F26" i="2"/>
  <c r="G26" i="2"/>
  <c r="H26" i="2"/>
  <c r="I26" i="2"/>
  <c r="F21" i="2"/>
  <c r="F22" i="2"/>
  <c r="F18" i="2"/>
  <c r="F19" i="2"/>
  <c r="F20" i="2"/>
  <c r="A18" i="2"/>
  <c r="A19" i="2"/>
  <c r="A20" i="2"/>
  <c r="A21" i="2"/>
  <c r="A22" i="2"/>
  <c r="A17" i="2"/>
  <c r="B22" i="2"/>
  <c r="C22" i="2"/>
  <c r="D22" i="2"/>
  <c r="E22" i="2"/>
  <c r="G22" i="2"/>
  <c r="H22" i="2"/>
  <c r="I22" i="2"/>
  <c r="I17" i="2"/>
  <c r="I18" i="2"/>
  <c r="I19" i="2"/>
  <c r="I20" i="2"/>
  <c r="I21" i="2"/>
  <c r="A15" i="2"/>
  <c r="B21" i="2"/>
  <c r="C21" i="2"/>
  <c r="D21" i="2"/>
  <c r="E21" i="2"/>
  <c r="G21" i="2"/>
  <c r="H21" i="2"/>
  <c r="H20" i="2" l="1"/>
  <c r="G20" i="2"/>
  <c r="E20" i="2"/>
  <c r="D20" i="2"/>
  <c r="C20" i="2"/>
  <c r="B20" i="2"/>
  <c r="H19" i="2"/>
  <c r="G19" i="2"/>
  <c r="E19" i="2"/>
  <c r="D19" i="2"/>
  <c r="C19" i="2"/>
  <c r="B19" i="2"/>
  <c r="H18" i="2"/>
  <c r="G18" i="2"/>
  <c r="E18" i="2"/>
  <c r="D18" i="2"/>
  <c r="C18" i="2"/>
  <c r="B18" i="2"/>
  <c r="H17" i="2"/>
  <c r="G17" i="2"/>
  <c r="F17" i="2"/>
  <c r="E17" i="2"/>
  <c r="D17" i="2"/>
  <c r="C17" i="2"/>
  <c r="B17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BEL_147_3273 PID 104060 Control" description="Connection to the 'BEL_147_3273 PID 104060 Control' query in the workbook." type="5" refreshedVersion="6" background="1" saveData="1">
    <dbPr connection="Provider=Microsoft.Mashup.OleDb.1;Data Source=$Workbook$;Location=BEL_147_3273 PID 104060 Control;Extended Properties=&quot;&quot;" command="SELECT * FROM [BEL_147_3273 PID 104060 Control]"/>
  </connection>
  <connection id="2" xr16:uid="{9C1B76B2-931F-4706-9F75-420F0CB433B6}" keepAlive="1" name="Query - Jef-151-15 24 PID 101053 Control" description="Connection to the 'Jef-151-15 24 PID 101053 Control' query in the workbook." type="5" refreshedVersion="6" background="1">
    <dbPr connection="Provider=Microsoft.Mashup.OleDb.1;Data Source=$Workbook$;Location=Jef-151-15 24 PID 101053 Control;Extended Properties=&quot;&quot;" command="SELECT * FROM [Jef-151-15 24 PID 101053 Control]"/>
  </connection>
</connections>
</file>

<file path=xl/sharedStrings.xml><?xml version="1.0" encoding="utf-8"?>
<sst xmlns="http://schemas.openxmlformats.org/spreadsheetml/2006/main" count="79" uniqueCount="45">
  <si>
    <t>CL</t>
  </si>
  <si>
    <t>POINT ID</t>
  </si>
  <si>
    <t>NORTHING</t>
  </si>
  <si>
    <t>EASTING</t>
  </si>
  <si>
    <t>ELEVATION</t>
  </si>
  <si>
    <t>CODE</t>
  </si>
  <si>
    <t>DESCRIPTION</t>
  </si>
  <si>
    <t>STATION</t>
  </si>
  <si>
    <t>OFFSET</t>
  </si>
  <si>
    <t>ALIGNMENT</t>
  </si>
  <si>
    <t>POT</t>
  </si>
  <si>
    <t>HOL-179-3.90 PID 111085</t>
  </si>
  <si>
    <t>CP01</t>
  </si>
  <si>
    <t>CP02</t>
  </si>
  <si>
    <t>204+28.14</t>
  </si>
  <si>
    <t>207+85.82</t>
  </si>
  <si>
    <t>CNPT</t>
  </si>
  <si>
    <t>BM Leveled Iron Pin w/ ODOT cap</t>
  </si>
  <si>
    <t>CL_EXRW_SR179</t>
  </si>
  <si>
    <t>CP549</t>
  </si>
  <si>
    <t>CP550</t>
  </si>
  <si>
    <t>209+55.77</t>
  </si>
  <si>
    <t>208+71.50</t>
  </si>
  <si>
    <t>CMON</t>
  </si>
  <si>
    <t>Leveled  Concrete Monument</t>
  </si>
  <si>
    <t>CL1</t>
  </si>
  <si>
    <t>CL2</t>
  </si>
  <si>
    <t>CL3</t>
  </si>
  <si>
    <t>CL4</t>
  </si>
  <si>
    <t>CL5</t>
  </si>
  <si>
    <t>CL6</t>
  </si>
  <si>
    <t>201+00.00</t>
  </si>
  <si>
    <t>203+92.66</t>
  </si>
  <si>
    <t>205+22.66</t>
  </si>
  <si>
    <t>207+47.25</t>
  </si>
  <si>
    <t>208+47.25</t>
  </si>
  <si>
    <t>209+32.46</t>
  </si>
  <si>
    <t>PC</t>
  </si>
  <si>
    <t>PT</t>
  </si>
  <si>
    <t>N/A</t>
  </si>
  <si>
    <t>Leveled Iron Pin w/ ODOT cap</t>
  </si>
  <si>
    <t>-17.14 LT</t>
  </si>
  <si>
    <t>21.25 RT</t>
  </si>
  <si>
    <t>-243.92 LT</t>
  </si>
  <si>
    <t>-615.68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</si>
</sst>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quotePrefix="1" applyAlignment="1">
      <alignment horizontal="center"/>
    </xf>
    <xf numFmtId="2" fontId="0" fillId="0" borderId="0" xfId="0" quotePrefix="1" applyNumberForma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11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164" formatCode="0.0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000-000000000000}" autoFormatId="16" applyNumberFormats="0" applyBorderFormats="0" applyFontFormats="0" applyPatternFormats="0" applyAlignmentFormats="0" applyWidthHeightFormats="0">
  <queryTableRefresh nextId="10" unboundColumnsRight="1">
    <queryTableFields count="9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dataBound="0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9EBAB3-B5A0-4927-9B68-D80989F693FF}" name="BEL_147_3273_PID_104060_Control" displayName="BEL_147_3273_PID_104060_Control" ref="A2:I12" tableType="queryTable" totalsRowShown="0" headerRowDxfId="1" dataDxfId="0">
  <autoFilter ref="A2:I12" xr:uid="{348E3EF3-CA6C-43E0-A7B8-AE69289E98FE}"/>
  <tableColumns count="9">
    <tableColumn id="1" xr3:uid="{00B68EFE-D451-4039-9992-FCB9F676214D}" uniqueName="1" name="POINT ID" queryTableFieldId="1" dataDxfId="10"/>
    <tableColumn id="2" xr3:uid="{81B4D97B-401E-453C-9C0E-AFE2D6EB71E7}" uniqueName="2" name="NORTHING" queryTableFieldId="2" dataDxfId="9"/>
    <tableColumn id="3" xr3:uid="{68812E3C-1364-4FE9-B010-02E306174ACD}" uniqueName="3" name="EASTING" queryTableFieldId="3" dataDxfId="8"/>
    <tableColumn id="4" xr3:uid="{19BBB057-7138-4C9E-BF03-CF16EE2C1A71}" uniqueName="4" name="ELEVATION" queryTableFieldId="4" dataDxfId="7"/>
    <tableColumn id="5" xr3:uid="{BEA9E3C3-A999-440E-91BD-8432A46B539E}" uniqueName="5" name="CODE" queryTableFieldId="5" dataDxfId="6"/>
    <tableColumn id="6" xr3:uid="{686A4851-0783-43F0-8547-9AEB9FD22E4D}" uniqueName="6" name="DESCRIPTION" queryTableFieldId="6" dataDxfId="5"/>
    <tableColumn id="7" xr3:uid="{056D9B49-11C4-4FE8-A322-17A3EFEDE089}" uniqueName="7" name="STATION" queryTableFieldId="7" dataDxfId="4"/>
    <tableColumn id="8" xr3:uid="{B33847DA-4CF8-48F6-8000-AA04E28BC5DC}" uniqueName="8" name="OFFSET" queryTableFieldId="8" dataDxfId="3"/>
    <tableColumn id="9" xr3:uid="{5985CF99-4BE3-4C38-9C7B-44A78AEE1E6D}" uniqueName="9" name="ALIGNMENT" queryTableFieldId="9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BE05B-B7EB-4DB2-80FC-88ED6C810BB1}">
  <sheetPr>
    <pageSetUpPr fitToPage="1"/>
  </sheetPr>
  <dimension ref="A1:I26"/>
  <sheetViews>
    <sheetView tabSelected="1" workbookViewId="0">
      <selection activeCell="I8" sqref="I8"/>
    </sheetView>
  </sheetViews>
  <sheetFormatPr defaultRowHeight="15" x14ac:dyDescent="0.25"/>
  <cols>
    <col min="1" max="1" width="13.42578125" style="1" bestFit="1" customWidth="1"/>
    <col min="2" max="2" width="15.28515625" style="1" bestFit="1" customWidth="1"/>
    <col min="3" max="3" width="13.28515625" style="1" bestFit="1" customWidth="1"/>
    <col min="4" max="4" width="22.85546875" style="1" bestFit="1" customWidth="1"/>
    <col min="5" max="5" width="10.42578125" style="1" bestFit="1" customWidth="1"/>
    <col min="6" max="6" width="31.28515625" style="1" bestFit="1" customWidth="1"/>
    <col min="7" max="7" width="13.28515625" style="1" bestFit="1" customWidth="1"/>
    <col min="8" max="8" width="12" style="1" bestFit="1" customWidth="1"/>
    <col min="9" max="9" width="16.42578125" style="1" bestFit="1" customWidth="1"/>
    <col min="10" max="16384" width="9.140625" style="1"/>
  </cols>
  <sheetData>
    <row r="1" spans="1:9" x14ac:dyDescent="0.25">
      <c r="D1" s="3" t="s">
        <v>11</v>
      </c>
    </row>
    <row r="2" spans="1:9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x14ac:dyDescent="0.25">
      <c r="A3" s="1" t="s">
        <v>12</v>
      </c>
      <c r="B3" s="2">
        <v>360854.31699999998</v>
      </c>
      <c r="C3" s="2">
        <v>2069795.2609999999</v>
      </c>
      <c r="D3" s="2">
        <v>936.68299999999999</v>
      </c>
      <c r="E3" s="1" t="s">
        <v>16</v>
      </c>
      <c r="F3" s="1" t="s">
        <v>17</v>
      </c>
      <c r="G3" s="1" t="s">
        <v>14</v>
      </c>
      <c r="H3" s="6" t="s">
        <v>41</v>
      </c>
      <c r="I3" s="5" t="s">
        <v>18</v>
      </c>
    </row>
    <row r="4" spans="1:9" x14ac:dyDescent="0.25">
      <c r="A4" s="1" t="s">
        <v>13</v>
      </c>
      <c r="B4" s="2">
        <v>361187.26500000001</v>
      </c>
      <c r="C4" s="2">
        <v>2069932.1529999999</v>
      </c>
      <c r="D4" s="2">
        <v>936.20100000000002</v>
      </c>
      <c r="E4" s="1" t="s">
        <v>16</v>
      </c>
      <c r="F4" s="1" t="s">
        <v>40</v>
      </c>
      <c r="G4" s="1" t="s">
        <v>15</v>
      </c>
      <c r="H4" s="6" t="s">
        <v>42</v>
      </c>
      <c r="I4" s="5" t="s">
        <v>18</v>
      </c>
    </row>
    <row r="5" spans="1:9" x14ac:dyDescent="0.25">
      <c r="A5" s="1" t="s">
        <v>19</v>
      </c>
      <c r="B5" s="2">
        <v>361458.75400000002</v>
      </c>
      <c r="C5" s="2">
        <v>2069771.59</v>
      </c>
      <c r="D5" s="1">
        <v>936.85699999999997</v>
      </c>
      <c r="E5" s="1" t="s">
        <v>23</v>
      </c>
      <c r="F5" s="1" t="s">
        <v>24</v>
      </c>
      <c r="G5" s="1" t="s">
        <v>21</v>
      </c>
      <c r="H5" s="6" t="s">
        <v>43</v>
      </c>
      <c r="I5" s="5" t="s">
        <v>18</v>
      </c>
    </row>
    <row r="6" spans="1:9" x14ac:dyDescent="0.25">
      <c r="A6" s="1" t="s">
        <v>20</v>
      </c>
      <c r="B6" s="2">
        <v>361554.951</v>
      </c>
      <c r="C6" s="2">
        <v>2069401.6189999999</v>
      </c>
      <c r="D6" s="1">
        <v>936.11900000000003</v>
      </c>
      <c r="E6" s="1" t="s">
        <v>23</v>
      </c>
      <c r="F6" s="1" t="s">
        <v>24</v>
      </c>
      <c r="G6" s="1" t="s">
        <v>22</v>
      </c>
      <c r="H6" s="6" t="s">
        <v>44</v>
      </c>
      <c r="I6" s="5" t="s">
        <v>18</v>
      </c>
    </row>
    <row r="7" spans="1:9" x14ac:dyDescent="0.25">
      <c r="A7" s="1" t="s">
        <v>25</v>
      </c>
      <c r="B7" s="2">
        <v>360524.86300000001</v>
      </c>
      <c r="C7" s="2">
        <v>2069786.4820000001</v>
      </c>
      <c r="D7" s="1" t="s">
        <v>39</v>
      </c>
      <c r="E7" s="1" t="s">
        <v>10</v>
      </c>
      <c r="G7" s="1" t="s">
        <v>31</v>
      </c>
      <c r="H7" s="1" t="s">
        <v>0</v>
      </c>
      <c r="I7" s="5" t="s">
        <v>18</v>
      </c>
    </row>
    <row r="8" spans="1:9" x14ac:dyDescent="0.25">
      <c r="A8" s="1" t="s">
        <v>26</v>
      </c>
      <c r="B8" s="2">
        <v>360816.696</v>
      </c>
      <c r="C8" s="2">
        <v>2069808.476</v>
      </c>
      <c r="D8" s="1" t="s">
        <v>39</v>
      </c>
      <c r="E8" s="1" t="s">
        <v>37</v>
      </c>
      <c r="G8" s="1" t="s">
        <v>32</v>
      </c>
      <c r="H8" s="1" t="s">
        <v>0</v>
      </c>
      <c r="I8" s="5" t="s">
        <v>18</v>
      </c>
    </row>
    <row r="9" spans="1:9" x14ac:dyDescent="0.25">
      <c r="A9" s="1" t="s">
        <v>27</v>
      </c>
      <c r="B9" s="2">
        <v>360944.11499999999</v>
      </c>
      <c r="C9" s="2">
        <v>2069832.8049999999</v>
      </c>
      <c r="D9" s="1" t="s">
        <v>39</v>
      </c>
      <c r="E9" s="1" t="s">
        <v>38</v>
      </c>
      <c r="G9" s="1" t="s">
        <v>33</v>
      </c>
      <c r="H9" s="4" t="s">
        <v>0</v>
      </c>
      <c r="I9" s="1" t="s">
        <v>18</v>
      </c>
    </row>
    <row r="10" spans="1:9" x14ac:dyDescent="0.25">
      <c r="A10" s="1" t="s">
        <v>28</v>
      </c>
      <c r="B10" s="2">
        <v>361158.533</v>
      </c>
      <c r="C10" s="2">
        <v>2069899.63</v>
      </c>
      <c r="D10" s="1" t="s">
        <v>39</v>
      </c>
      <c r="E10" s="1" t="s">
        <v>37</v>
      </c>
      <c r="G10" s="1" t="s">
        <v>34</v>
      </c>
      <c r="H10" s="4" t="s">
        <v>0</v>
      </c>
      <c r="I10" s="1" t="s">
        <v>18</v>
      </c>
    </row>
    <row r="11" spans="1:9" x14ac:dyDescent="0.25">
      <c r="A11" s="1" t="s">
        <v>29</v>
      </c>
      <c r="B11" s="2">
        <v>361250.93</v>
      </c>
      <c r="C11" s="2">
        <v>2069937.544</v>
      </c>
      <c r="D11" s="1" t="s">
        <v>39</v>
      </c>
      <c r="E11" s="1" t="s">
        <v>38</v>
      </c>
      <c r="G11" s="1" t="s">
        <v>35</v>
      </c>
      <c r="H11" s="4" t="s">
        <v>0</v>
      </c>
      <c r="I11" s="1" t="s">
        <v>18</v>
      </c>
    </row>
    <row r="12" spans="1:9" x14ac:dyDescent="0.25">
      <c r="A12" s="1" t="s">
        <v>30</v>
      </c>
      <c r="B12" s="2">
        <v>361326.64399999997</v>
      </c>
      <c r="C12" s="2">
        <v>2069976.639</v>
      </c>
      <c r="D12" s="1" t="s">
        <v>39</v>
      </c>
      <c r="E12" s="1" t="s">
        <v>10</v>
      </c>
      <c r="G12" s="1" t="s">
        <v>36</v>
      </c>
      <c r="H12" s="4" t="s">
        <v>0</v>
      </c>
      <c r="I12" s="1" t="s">
        <v>18</v>
      </c>
    </row>
    <row r="13" spans="1:9" x14ac:dyDescent="0.25">
      <c r="B13" s="2"/>
      <c r="C13" s="2"/>
      <c r="H13" s="4"/>
    </row>
    <row r="14" spans="1:9" ht="15.75" thickBot="1" x14ac:dyDescent="0.3">
      <c r="B14" s="2"/>
      <c r="C14" s="2"/>
      <c r="H14" s="4"/>
    </row>
    <row r="15" spans="1:9" ht="15.75" thickBot="1" x14ac:dyDescent="0.3">
      <c r="A15" s="18" t="str">
        <f>D1</f>
        <v>HOL-179-3.90 PID 111085</v>
      </c>
      <c r="B15" s="19"/>
      <c r="C15" s="19"/>
      <c r="D15" s="19"/>
      <c r="E15" s="19"/>
      <c r="F15" s="19"/>
      <c r="G15" s="19"/>
      <c r="H15" s="19"/>
      <c r="I15" s="20"/>
    </row>
    <row r="16" spans="1:9" ht="15.75" thickBot="1" x14ac:dyDescent="0.3">
      <c r="A16" s="21" t="s">
        <v>1</v>
      </c>
      <c r="B16" s="22" t="s">
        <v>2</v>
      </c>
      <c r="C16" s="21" t="s">
        <v>3</v>
      </c>
      <c r="D16" s="21" t="s">
        <v>4</v>
      </c>
      <c r="E16" s="21" t="s">
        <v>5</v>
      </c>
      <c r="F16" s="21" t="s">
        <v>6</v>
      </c>
      <c r="G16" s="21" t="s">
        <v>7</v>
      </c>
      <c r="H16" s="21" t="s">
        <v>8</v>
      </c>
      <c r="I16" s="21" t="s">
        <v>9</v>
      </c>
    </row>
    <row r="17" spans="1:9" x14ac:dyDescent="0.25">
      <c r="A17" s="23" t="str">
        <f t="shared" ref="A17:H17" si="0">A3</f>
        <v>CP01</v>
      </c>
      <c r="B17" s="24">
        <f t="shared" si="0"/>
        <v>360854.31699999998</v>
      </c>
      <c r="C17" s="24">
        <f t="shared" si="0"/>
        <v>2069795.2609999999</v>
      </c>
      <c r="D17" s="27">
        <f t="shared" si="0"/>
        <v>936.68299999999999</v>
      </c>
      <c r="E17" s="25" t="str">
        <f t="shared" si="0"/>
        <v>CNPT</v>
      </c>
      <c r="F17" s="25" t="str">
        <f t="shared" si="0"/>
        <v>BM Leveled Iron Pin w/ ODOT cap</v>
      </c>
      <c r="G17" s="25" t="str">
        <f t="shared" si="0"/>
        <v>204+28.14</v>
      </c>
      <c r="H17" s="25" t="str">
        <f t="shared" si="0"/>
        <v>-17.14 LT</v>
      </c>
      <c r="I17" s="26" t="str">
        <f t="shared" ref="I17" si="1">I3</f>
        <v>CL_EXRW_SR179</v>
      </c>
    </row>
    <row r="18" spans="1:9" x14ac:dyDescent="0.25">
      <c r="A18" s="10" t="str">
        <f t="shared" ref="A18" si="2">A4</f>
        <v>CP02</v>
      </c>
      <c r="B18" s="7">
        <f t="shared" ref="B18:H18" si="3">B4</f>
        <v>361187.26500000001</v>
      </c>
      <c r="C18" s="7">
        <f t="shared" si="3"/>
        <v>2069932.1529999999</v>
      </c>
      <c r="D18" s="9">
        <f t="shared" si="3"/>
        <v>936.20100000000002</v>
      </c>
      <c r="E18" s="8" t="str">
        <f t="shared" si="3"/>
        <v>CNPT</v>
      </c>
      <c r="F18" s="8" t="str">
        <f t="shared" si="3"/>
        <v>Leveled Iron Pin w/ ODOT cap</v>
      </c>
      <c r="G18" s="8" t="str">
        <f t="shared" si="3"/>
        <v>207+85.82</v>
      </c>
      <c r="H18" s="8" t="str">
        <f t="shared" si="3"/>
        <v>21.25 RT</v>
      </c>
      <c r="I18" s="11" t="str">
        <f t="shared" ref="I18" si="4">I4</f>
        <v>CL_EXRW_SR179</v>
      </c>
    </row>
    <row r="19" spans="1:9" x14ac:dyDescent="0.25">
      <c r="A19" s="10" t="str">
        <f t="shared" ref="A19" si="5">A5</f>
        <v>CP549</v>
      </c>
      <c r="B19" s="7">
        <f t="shared" ref="B19:H19" si="6">B5</f>
        <v>361458.75400000002</v>
      </c>
      <c r="C19" s="7">
        <f t="shared" si="6"/>
        <v>2069771.59</v>
      </c>
      <c r="D19" s="9">
        <f t="shared" si="6"/>
        <v>936.85699999999997</v>
      </c>
      <c r="E19" s="8" t="str">
        <f t="shared" si="6"/>
        <v>CMON</v>
      </c>
      <c r="F19" s="8" t="str">
        <f t="shared" si="6"/>
        <v>Leveled  Concrete Monument</v>
      </c>
      <c r="G19" s="8" t="str">
        <f t="shared" si="6"/>
        <v>209+55.77</v>
      </c>
      <c r="H19" s="9" t="str">
        <f t="shared" si="6"/>
        <v>-243.92 LT</v>
      </c>
      <c r="I19" s="12" t="str">
        <f t="shared" ref="I19" si="7">I5</f>
        <v>CL_EXRW_SR179</v>
      </c>
    </row>
    <row r="20" spans="1:9" x14ac:dyDescent="0.25">
      <c r="A20" s="10" t="str">
        <f t="shared" ref="A20" si="8">A6</f>
        <v>CP550</v>
      </c>
      <c r="B20" s="7">
        <f t="shared" ref="B20:H21" si="9">B6</f>
        <v>361554.951</v>
      </c>
      <c r="C20" s="7">
        <f t="shared" si="9"/>
        <v>2069401.6189999999</v>
      </c>
      <c r="D20" s="9">
        <f t="shared" si="9"/>
        <v>936.11900000000003</v>
      </c>
      <c r="E20" s="8" t="str">
        <f t="shared" si="9"/>
        <v>CMON</v>
      </c>
      <c r="F20" s="8" t="str">
        <f t="shared" si="9"/>
        <v>Leveled  Concrete Monument</v>
      </c>
      <c r="G20" s="8" t="str">
        <f t="shared" si="9"/>
        <v>208+71.50</v>
      </c>
      <c r="H20" s="9" t="str">
        <f t="shared" si="9"/>
        <v>-615.68 LT</v>
      </c>
      <c r="I20" s="12" t="str">
        <f t="shared" ref="I20" si="10">I6</f>
        <v>CL_EXRW_SR179</v>
      </c>
    </row>
    <row r="21" spans="1:9" x14ac:dyDescent="0.25">
      <c r="A21" s="10" t="str">
        <f t="shared" ref="A21" si="11">A7</f>
        <v>CL1</v>
      </c>
      <c r="B21" s="7">
        <f t="shared" si="9"/>
        <v>360524.86300000001</v>
      </c>
      <c r="C21" s="7">
        <f t="shared" si="9"/>
        <v>2069786.4820000001</v>
      </c>
      <c r="D21" s="7" t="str">
        <f t="shared" si="9"/>
        <v>N/A</v>
      </c>
      <c r="E21" s="8" t="str">
        <f t="shared" si="9"/>
        <v>POT</v>
      </c>
      <c r="F21" s="8">
        <f t="shared" ref="F21" si="12">F7</f>
        <v>0</v>
      </c>
      <c r="G21" s="8" t="str">
        <f t="shared" si="9"/>
        <v>201+00.00</v>
      </c>
      <c r="H21" s="9" t="str">
        <f t="shared" si="9"/>
        <v>CL</v>
      </c>
      <c r="I21" s="12" t="str">
        <f t="shared" ref="I21:I26" si="13">I7</f>
        <v>CL_EXRW_SR179</v>
      </c>
    </row>
    <row r="22" spans="1:9" x14ac:dyDescent="0.25">
      <c r="A22" s="10" t="str">
        <f t="shared" ref="A22:H26" si="14">A8</f>
        <v>CL2</v>
      </c>
      <c r="B22" s="7">
        <f t="shared" ref="B22:H22" si="15">B8</f>
        <v>360816.696</v>
      </c>
      <c r="C22" s="7">
        <f t="shared" si="15"/>
        <v>2069808.476</v>
      </c>
      <c r="D22" s="7" t="str">
        <f t="shared" si="15"/>
        <v>N/A</v>
      </c>
      <c r="E22" s="8" t="str">
        <f t="shared" si="15"/>
        <v>PC</v>
      </c>
      <c r="F22" s="8">
        <f t="shared" si="15"/>
        <v>0</v>
      </c>
      <c r="G22" s="8" t="str">
        <f t="shared" si="15"/>
        <v>203+92.66</v>
      </c>
      <c r="H22" s="9" t="str">
        <f t="shared" si="15"/>
        <v>CL</v>
      </c>
      <c r="I22" s="12" t="str">
        <f t="shared" si="13"/>
        <v>CL_EXRW_SR179</v>
      </c>
    </row>
    <row r="23" spans="1:9" x14ac:dyDescent="0.25">
      <c r="A23" s="10" t="str">
        <f t="shared" si="14"/>
        <v>CL3</v>
      </c>
      <c r="B23" s="7">
        <f t="shared" si="14"/>
        <v>360944.11499999999</v>
      </c>
      <c r="C23" s="7">
        <f t="shared" si="14"/>
        <v>2069832.8049999999</v>
      </c>
      <c r="D23" s="7" t="str">
        <f t="shared" si="14"/>
        <v>N/A</v>
      </c>
      <c r="E23" s="8" t="str">
        <f t="shared" si="14"/>
        <v>PT</v>
      </c>
      <c r="F23" s="8">
        <f t="shared" si="14"/>
        <v>0</v>
      </c>
      <c r="G23" s="8" t="str">
        <f t="shared" si="14"/>
        <v>205+22.66</v>
      </c>
      <c r="H23" s="9" t="str">
        <f t="shared" si="14"/>
        <v>CL</v>
      </c>
      <c r="I23" s="12" t="str">
        <f t="shared" si="13"/>
        <v>CL_EXRW_SR179</v>
      </c>
    </row>
    <row r="24" spans="1:9" x14ac:dyDescent="0.25">
      <c r="A24" s="10" t="str">
        <f t="shared" si="14"/>
        <v>CL4</v>
      </c>
      <c r="B24" s="7">
        <f t="shared" si="14"/>
        <v>361158.533</v>
      </c>
      <c r="C24" s="7">
        <f t="shared" si="14"/>
        <v>2069899.63</v>
      </c>
      <c r="D24" s="7" t="str">
        <f t="shared" si="14"/>
        <v>N/A</v>
      </c>
      <c r="E24" s="8" t="str">
        <f t="shared" si="14"/>
        <v>PC</v>
      </c>
      <c r="F24" s="8">
        <f t="shared" si="14"/>
        <v>0</v>
      </c>
      <c r="G24" s="8" t="str">
        <f t="shared" si="14"/>
        <v>207+47.25</v>
      </c>
      <c r="H24" s="9" t="str">
        <f t="shared" si="14"/>
        <v>CL</v>
      </c>
      <c r="I24" s="12" t="str">
        <f t="shared" si="13"/>
        <v>CL_EXRW_SR179</v>
      </c>
    </row>
    <row r="25" spans="1:9" x14ac:dyDescent="0.25">
      <c r="A25" s="10" t="str">
        <f t="shared" si="14"/>
        <v>CL5</v>
      </c>
      <c r="B25" s="7">
        <f t="shared" si="14"/>
        <v>361250.93</v>
      </c>
      <c r="C25" s="7">
        <f t="shared" si="14"/>
        <v>2069937.544</v>
      </c>
      <c r="D25" s="7" t="str">
        <f t="shared" si="14"/>
        <v>N/A</v>
      </c>
      <c r="E25" s="8" t="str">
        <f t="shared" si="14"/>
        <v>PT</v>
      </c>
      <c r="F25" s="8">
        <f t="shared" si="14"/>
        <v>0</v>
      </c>
      <c r="G25" s="8" t="str">
        <f t="shared" si="14"/>
        <v>208+47.25</v>
      </c>
      <c r="H25" s="9" t="str">
        <f t="shared" si="14"/>
        <v>CL</v>
      </c>
      <c r="I25" s="12" t="str">
        <f t="shared" si="13"/>
        <v>CL_EXRW_SR179</v>
      </c>
    </row>
    <row r="26" spans="1:9" ht="15.75" thickBot="1" x14ac:dyDescent="0.3">
      <c r="A26" s="13" t="str">
        <f t="shared" si="14"/>
        <v>CL6</v>
      </c>
      <c r="B26" s="14">
        <f t="shared" si="14"/>
        <v>361326.64399999997</v>
      </c>
      <c r="C26" s="14">
        <f t="shared" si="14"/>
        <v>2069976.639</v>
      </c>
      <c r="D26" s="14" t="str">
        <f t="shared" si="14"/>
        <v>N/A</v>
      </c>
      <c r="E26" s="15" t="str">
        <f t="shared" si="14"/>
        <v>POT</v>
      </c>
      <c r="F26" s="15">
        <f t="shared" si="14"/>
        <v>0</v>
      </c>
      <c r="G26" s="15" t="str">
        <f t="shared" si="14"/>
        <v>209+32.46</v>
      </c>
      <c r="H26" s="16" t="str">
        <f t="shared" si="14"/>
        <v>CL</v>
      </c>
      <c r="I26" s="17" t="str">
        <f t="shared" si="13"/>
        <v>CL_EXRW_SR179</v>
      </c>
    </row>
  </sheetData>
  <mergeCells count="1">
    <mergeCell ref="A15:I15"/>
  </mergeCells>
  <phoneticPr fontId="2" type="noConversion"/>
  <printOptions gridLines="1"/>
  <pageMargins left="0.7" right="0.7" top="0.75" bottom="0.75" header="0.3" footer="0.3"/>
  <pageSetup scale="73" orientation="landscape" r:id="rId1"/>
  <headerFooter>
    <oddFooter>&amp;Z&amp;F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A E A A B Q S w M E F A A C A A g A 4 k G w T h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4 k G w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J B s E 4 b A U c B d w E A A I g E A A A T A B w A R m 9 y b X V s Y X M v U 2 V j d G l v b j E u b S C i G A A o o B Q A A A A A A A A A A A A A A A A A A A A A A A A A A A D d U k F r w j A Y v Q v + h 1 A v C l m x r V W Z 9 K J 1 4 B B 1 t r d 1 S K 2 f 2 t E m I 0 n r R P z v S 1 e l K u t 2 2 S 4 L h C T v h f f l e 3 k c A h F S g p x 8 1 X r V S r X C t z 6 D F a o p / e F 4 o b U 6 C 0 P v G G g 2 s p H W b D X b T T S g R D A a K c h C E Y h q B c n h 0 I Q F I J E B T 1 W b B k k M R N Q f w g j U 7 L o 8 8 L o y u v d m j L 7 K Y r Y v f C + X 8 2 z g 4 Y Z 4 T s J S 2 H s n c e + H 4 q p 4 F 0 o D P 9 s Q h X E o g F k K V r B k o y Q m 3 O p i N C Q B X Y V k Y 2 m 6 q W P 0 l F A B j t h H Y B V b d U I J v D R w 3 k N N G W x 9 s p G 9 u / s 3 y N p z / a W 8 5 D K f 8 D V l c a 6 e k b y e N 4 w P B y V H N V l d S A Y J e B d H j M 6 4 f s Z J E i + B X T B G K d M q Z c y S K u 0 S v F O C d 6 / w Y + H A H G K a S g f 6 V A g a o z n d 8 c K I n B z 7 X E z q N 2 b h b q N a C c l 3 M t f h e o T 1 n W Z q c i K 9 d f p g r W k a v 5 i u T O 4 m X X N / 9 0 k O p h N 3 P h 1 7 x S v U L 1 + h B j z 9 / z G 7 0 f q r k F 0 G 5 M q C 3 g d Q S w E C L Q A U A A I A C A D i Q b B O H T Q s M q c A A A D 5 A A A A E g A A A A A A A A A A A A A A A A A A A A A A Q 2 9 u Z m l n L 1 B h Y 2 t h Z 2 U u e G 1 s U E s B A i 0 A F A A C A A g A 4 k G w T g / K 6 a u k A A A A 6 Q A A A B M A A A A A A A A A A A A A A A A A 8 w A A A F t D b 2 5 0 Z W 5 0 X 1 R 5 c G V z X S 5 4 b W x Q S w E C L Q A U A A I A C A D i Q b B O G w F H A X c B A A C I B A A A E w A A A A A A A A A A A A A A A A D k A Q A A R m 9 y b X V s Y X M v U 2 V j d G l v b j E u b V B L B Q Y A A A A A A w A D A M I A A A C o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c G g A A A A A A A D o a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C R U x f M T Q 3 X z M y N z M l M j B Q S U Q l M j A x M D Q w N j A l M j B D b 2 5 0 c m 9 s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w I i A v P j x F b n R y e S B U e X B l P S J G a W x s V G F y Z 2 V 0 I i B W Y W x 1 Z T 0 i c 0 J F T F 8 x N D d f M z I 3 M 1 9 Q S U R f M T A 0 M D Y w X 0 N v b n R y b 2 w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M y 0 x M 1 Q x O T o w M j o z M S 4 5 M T I 1 M T k 3 W i I g L z 4 8 R W 5 0 c n k g V H l w Z T 0 i R m l s b E N v b H V t b l R 5 c G V z I i B W Y W x 1 Z T 0 i c 0 J n V U Z C U V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R U x f M T Q 3 X z M y N z M g U E l E I D E w N D A 2 M C B D b 2 5 0 c m 9 s L 1 J l b W 9 2 Z W Q g Q m 9 0 d G 9 t I F J v d 3 M u e 0 N v b H V t b j E s M H 0 m c X V v d D s s J n F 1 b 3 Q 7 U 2 V j d G l v b j E v Q k V M X z E 0 N 1 8 z M j c z I F B J R C A x M D Q w N j A g Q 2 9 u d H J v b C 9 S Z W 1 v d m V k I E J v d H R v b S B S b 3 d z L n t D b 2 x 1 b W 4 y L D F 9 J n F 1 b 3 Q 7 L C Z x d W 9 0 O 1 N l Y 3 R p b 2 4 x L 0 J F T F 8 x N D d f M z I 3 M y B Q S U Q g M T A 0 M D Y w I E N v b n R y b 2 w v U m V t b 3 Z l Z C B C b 3 R 0 b 2 0 g U m 9 3 c y 5 7 Q 2 9 s d W 1 u M y w y f S Z x d W 9 0 O y w m c X V v d D t T Z W N 0 a W 9 u M S 9 C R U x f M T Q 3 X z M y N z M g U E l E I D E w N D A 2 M C B D b 2 5 0 c m 9 s L 1 J l b W 9 2 Z W Q g Q m 9 0 d G 9 t I F J v d 3 M u e 0 N v b H V t b j Q s M 3 0 m c X V v d D s s J n F 1 b 3 Q 7 U 2 V j d G l v b j E v Q k V M X z E 0 N 1 8 z M j c z I F B J R C A x M D Q w N j A g Q 2 9 u d H J v b C 9 S Z W 1 v d m V k I E J v d H R v b S B S b 3 d z L n t D b 2 x 1 b W 4 1 L D R 9 J n F 1 b 3 Q 7 L C Z x d W 9 0 O 1 N l Y 3 R p b 2 4 x L 0 J F T F 8 x N D d f M z I 3 M y B Q S U Q g M T A 0 M D Y w I E N v b n R y b 2 w v U m V t b 3 Z l Z C B C b 3 R 0 b 2 0 g U m 9 3 c y 5 7 Q 2 9 s d W 1 u N i w 1 f S Z x d W 9 0 O y w m c X V v d D t T Z W N 0 a W 9 u M S 9 C R U x f M T Q 3 X z M y N z M g U E l E I D E w N D A 2 M C B D b 2 5 0 c m 9 s L 1 J l b W 9 2 Z W Q g Q m 9 0 d G 9 t I F J v d 3 M u e 0 N v b H V t b j c s N n 0 m c X V v d D s s J n F 1 b 3 Q 7 U 2 V j d G l v b j E v Q k V M X z E 0 N 1 8 z M j c z I F B J R C A x M D Q w N j A g Q 2 9 u d H J v b C 9 S Z W 1 v d m V k I E J v d H R v b S B S b 3 d z L n t D b 2 x 1 b W 4 4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J F T F 8 x N D d f M z I 3 M y B Q S U Q g M T A 0 M D Y w I E N v b n R y b 2 w v U m V t b 3 Z l Z C B C b 3 R 0 b 2 0 g U m 9 3 c y 5 7 Q 2 9 s d W 1 u M S w w f S Z x d W 9 0 O y w m c X V v d D t T Z W N 0 a W 9 u M S 9 C R U x f M T Q 3 X z M y N z M g U E l E I D E w N D A 2 M C B D b 2 5 0 c m 9 s L 1 J l b W 9 2 Z W Q g Q m 9 0 d G 9 t I F J v d 3 M u e 0 N v b H V t b j I s M X 0 m c X V v d D s s J n F 1 b 3 Q 7 U 2 V j d G l v b j E v Q k V M X z E 0 N 1 8 z M j c z I F B J R C A x M D Q w N j A g Q 2 9 u d H J v b C 9 S Z W 1 v d m V k I E J v d H R v b S B S b 3 d z L n t D b 2 x 1 b W 4 z L D J 9 J n F 1 b 3 Q 7 L C Z x d W 9 0 O 1 N l Y 3 R p b 2 4 x L 0 J F T F 8 x N D d f M z I 3 M y B Q S U Q g M T A 0 M D Y w I E N v b n R y b 2 w v U m V t b 3 Z l Z C B C b 3 R 0 b 2 0 g U m 9 3 c y 5 7 Q 2 9 s d W 1 u N C w z f S Z x d W 9 0 O y w m c X V v d D t T Z W N 0 a W 9 u M S 9 C R U x f M T Q 3 X z M y N z M g U E l E I D E w N D A 2 M C B D b 2 5 0 c m 9 s L 1 J l b W 9 2 Z W Q g Q m 9 0 d G 9 t I F J v d 3 M u e 0 N v b H V t b j U s N H 0 m c X V v d D s s J n F 1 b 3 Q 7 U 2 V j d G l v b j E v Q k V M X z E 0 N 1 8 z M j c z I F B J R C A x M D Q w N j A g Q 2 9 u d H J v b C 9 S Z W 1 v d m V k I E J v d H R v b S B S b 3 d z L n t D b 2 x 1 b W 4 2 L D V 9 J n F 1 b 3 Q 7 L C Z x d W 9 0 O 1 N l Y 3 R p b 2 4 x L 0 J F T F 8 x N D d f M z I 3 M y B Q S U Q g M T A 0 M D Y w I E N v b n R y b 2 w v U m V t b 3 Z l Z C B C b 3 R 0 b 2 0 g U m 9 3 c y 5 7 Q 2 9 s d W 1 u N y w 2 f S Z x d W 9 0 O y w m c X V v d D t T Z W N 0 a W 9 u M S 9 C R U x f M T Q 3 X z M y N z M g U E l E I D E w N D A 2 M C B D b 2 5 0 c m 9 s L 1 J l b W 9 2 Z W Q g Q m 9 0 d G 9 t I F J v d 3 M u e 0 N v b H V t b j g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J F T F 8 x N D d f M z I 3 M y U y M F B J R C U y M D E w N D A 2 M C U y M E N v b n R y b 2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k V M X z E 0 N 1 8 z M j c z J T I w U E l E J T I w M T A 0 M D Y w J T I w Q 2 9 u d H J v b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F T F 8 x N D d f M z I 3 M y U y M F B J R C U y M D E w N D A 2 M C U y M E N v b n R y b 2 w v U m V t b 3 Z l Z C U y M E J v d H R v b S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Y t M T U x L T E 1 J T I w M j Q l M j B Q S U Q l M j A x M D E w N T M l M j B D b 2 5 0 c m 9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N S 0 x N l Q x M j o x M z o z O S 4 4 N z A 4 N D Y 0 W i I g L z 4 8 R W 5 0 c n k g V H l w Z T 0 i R m l s b E N v b H V t b l R 5 c G V z I i B W Y W x 1 Z T 0 i c 0 J n V U Z C Z 1 l H Q m d Z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Z W Y t M T U x L T E 1 I D I 0 I F B J R C A x M D E w N T M g Q 2 9 u d H J v b C 9 D a G F u Z 2 V k I F R 5 c G U u e 0 N v b H V t b j E s M H 0 m c X V v d D s s J n F 1 b 3 Q 7 U 2 V j d G l v b j E v S m V m L T E 1 M S 0 x N S A y N C B Q S U Q g M T A x M D U z I E N v b n R y b 2 w v Q 2 h h b m d l Z C B U e X B l L n t D b 2 x 1 b W 4 y L D F 9 J n F 1 b 3 Q 7 L C Z x d W 9 0 O 1 N l Y 3 R p b 2 4 x L 0 p l Z i 0 x N T E t M T U g M j Q g U E l E I D E w M T A 1 M y B D b 2 5 0 c m 9 s L 0 N o Y W 5 n Z W Q g V H l w Z S 5 7 Q 2 9 s d W 1 u M y w y f S Z x d W 9 0 O y w m c X V v d D t T Z W N 0 a W 9 u M S 9 K Z W Y t M T U x L T E 1 I D I 0 I F B J R C A x M D E w N T M g Q 2 9 u d H J v b C 9 D a G F u Z 2 V k I F R 5 c G U u e 0 N v b H V t b j Q s M 3 0 m c X V v d D s s J n F 1 b 3 Q 7 U 2 V j d G l v b j E v S m V m L T E 1 M S 0 x N S A y N C B Q S U Q g M T A x M D U z I E N v b n R y b 2 w v Q 2 h h b m d l Z C B U e X B l L n t D b 2 x 1 b W 4 1 L D R 9 J n F 1 b 3 Q 7 L C Z x d W 9 0 O 1 N l Y 3 R p b 2 4 x L 0 p l Z i 0 x N T E t M T U g M j Q g U E l E I D E w M T A 1 M y B D b 2 5 0 c m 9 s L 0 N o Y W 5 n Z W Q g V H l w Z S 5 7 Q 2 9 s d W 1 u N i w 1 f S Z x d W 9 0 O y w m c X V v d D t T Z W N 0 a W 9 u M S 9 K Z W Y t M T U x L T E 1 I D I 0 I F B J R C A x M D E w N T M g Q 2 9 u d H J v b C 9 D a G F u Z 2 V k I F R 5 c G U u e 0 N v b H V t b j c s N n 0 m c X V v d D s s J n F 1 b 3 Q 7 U 2 V j d G l v b j E v S m V m L T E 1 M S 0 x N S A y N C B Q S U Q g M T A x M D U z I E N v b n R y b 2 w v Q 2 h h b m d l Z C B U e X B l L n t D b 2 x 1 b W 4 4 L D d 9 J n F 1 b 3 Q 7 X S w m c X V v d D t D b 2 x 1 b W 5 D b 3 V u d C Z x d W 9 0 O z o 4 L C Z x d W 9 0 O 0 t l e U N v b H V t b k 5 h b W V z J n F 1 b 3 Q 7 O l t d L C Z x d W 9 0 O 0 N v b H V t b k l k Z W 5 0 a X R p Z X M m c X V v d D s 6 W y Z x d W 9 0 O 1 N l Y 3 R p b 2 4 x L 0 p l Z i 0 x N T E t M T U g M j Q g U E l E I D E w M T A 1 M y B D b 2 5 0 c m 9 s L 0 N o Y W 5 n Z W Q g V H l w Z S 5 7 Q 2 9 s d W 1 u M S w w f S Z x d W 9 0 O y w m c X V v d D t T Z W N 0 a W 9 u M S 9 K Z W Y t M T U x L T E 1 I D I 0 I F B J R C A x M D E w N T M g Q 2 9 u d H J v b C 9 D a G F u Z 2 V k I F R 5 c G U u e 0 N v b H V t b j I s M X 0 m c X V v d D s s J n F 1 b 3 Q 7 U 2 V j d G l v b j E v S m V m L T E 1 M S 0 x N S A y N C B Q S U Q g M T A x M D U z I E N v b n R y b 2 w v Q 2 h h b m d l Z C B U e X B l L n t D b 2 x 1 b W 4 z L D J 9 J n F 1 b 3 Q 7 L C Z x d W 9 0 O 1 N l Y 3 R p b 2 4 x L 0 p l Z i 0 x N T E t M T U g M j Q g U E l E I D E w M T A 1 M y B D b 2 5 0 c m 9 s L 0 N o Y W 5 n Z W Q g V H l w Z S 5 7 Q 2 9 s d W 1 u N C w z f S Z x d W 9 0 O y w m c X V v d D t T Z W N 0 a W 9 u M S 9 K Z W Y t M T U x L T E 1 I D I 0 I F B J R C A x M D E w N T M g Q 2 9 u d H J v b C 9 D a G F u Z 2 V k I F R 5 c G U u e 0 N v b H V t b j U s N H 0 m c X V v d D s s J n F 1 b 3 Q 7 U 2 V j d G l v b j E v S m V m L T E 1 M S 0 x N S A y N C B Q S U Q g M T A x M D U z I E N v b n R y b 2 w v Q 2 h h b m d l Z C B U e X B l L n t D b 2 x 1 b W 4 2 L D V 9 J n F 1 b 3 Q 7 L C Z x d W 9 0 O 1 N l Y 3 R p b 2 4 x L 0 p l Z i 0 x N T E t M T U g M j Q g U E l E I D E w M T A 1 M y B D b 2 5 0 c m 9 s L 0 N o Y W 5 n Z W Q g V H l w Z S 5 7 Q 2 9 s d W 1 u N y w 2 f S Z x d W 9 0 O y w m c X V v d D t T Z W N 0 a W 9 u M S 9 K Z W Y t M T U x L T E 1 I D I 0 I F B J R C A x M D E w N T M g Q 2 9 u d H J v b C 9 D a G F u Z 2 V k I F R 5 c G U u e 0 N v b H V t b j g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p l Z i 0 x N T E t M T U l M j A y N C U y M F B J R C U y M D E w M T A 1 M y U y M E N v b n R y b 2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L T E 1 M S 0 x N S U y M D I 0 J T I w U E l E J T I w M T A x M D U z J T I w Q 2 9 u d H J v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0 A a j q e x I D T r c K r 1 z b f C E p A A A A A A I A A A A A A A N m A A D A A A A A E A A A A G 2 t + S + + O X S u M A i u K s M e D 2 k A A A A A B I A A A K A A A A A Q A A A A / l Q f w 5 e f 5 j 4 I L A o 8 i T H m j F A A A A C j r 2 u 1 p 5 V p x n C + Q t g 6 c l k G T p v 2 x u t C L s / O B 9 f E P b b n M 0 5 q D x 7 O W 4 0 u b A 5 o w f m O u h 0 2 b b w 0 p e v J W f L 2 G W G v v n G J 4 D t Y m 3 + B b I H Q n p i z J g h 4 W B Q A A A C a E b D 7 N 4 7 a / 1 L z j N S w k 8 S X P G n f B A = = < / D a t a M a s h u p > 
</file>

<file path=customXml/itemProps1.xml><?xml version="1.0" encoding="utf-8"?>
<ds:datastoreItem xmlns:ds="http://schemas.openxmlformats.org/officeDocument/2006/customXml" ds:itemID="{8C8E80DF-8488-4477-A2FF-8C8455EEEC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Penix</dc:creator>
  <cp:lastModifiedBy>Jon Penix</cp:lastModifiedBy>
  <cp:lastPrinted>2023-02-22T13:16:19Z</cp:lastPrinted>
  <dcterms:created xsi:type="dcterms:W3CDTF">2019-03-13T18:53:30Z</dcterms:created>
  <dcterms:modified xsi:type="dcterms:W3CDTF">2023-07-12T16:22:08Z</dcterms:modified>
</cp:coreProperties>
</file>